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\"/>
    </mc:Choice>
  </mc:AlternateContent>
  <xr:revisionPtr revIDLastSave="0" documentId="13_ncr:1_{165331C6-FDBB-413A-B5E9-6998A2672786}" xr6:coauthVersionLast="36" xr6:coauthVersionMax="36" xr10:uidLastSave="{00000000-0000-0000-0000-000000000000}"/>
  <bookViews>
    <workbookView xWindow="0" yWindow="0" windowWidth="28800" windowHeight="11385" xr2:uid="{3E6CADAD-8D54-46D8-A7A1-4D3013BB3E0A}"/>
  </bookViews>
  <sheets>
    <sheet name="★ご注文フォーム   " sheetId="2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4" l="1"/>
  <c r="G38" i="24" s="1"/>
  <c r="I34" i="24"/>
  <c r="I33" i="24"/>
  <c r="I32" i="24"/>
  <c r="I31" i="24"/>
  <c r="I30" i="24"/>
  <c r="I29" i="24"/>
  <c r="I28" i="24"/>
  <c r="I35" i="24" l="1"/>
  <c r="I36" i="24" s="1"/>
  <c r="I38" i="2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ED5ED7-46E7-49D1-A339-3A4AFDC8740C}" keepAlive="1" name="クエリ - テーブル1" description="ブック内の 'テーブル1' クエリへの接続です。" type="5" refreshedVersion="6" background="1" saveData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<sst xmlns="http://schemas.openxmlformats.org/spreadsheetml/2006/main" count="56" uniqueCount="37">
  <si>
    <t>ご購入商品</t>
    <rPh sb="1" eb="3">
      <t>コウニュウ</t>
    </rPh>
    <rPh sb="3" eb="5">
      <t>ショウヒン</t>
    </rPh>
    <phoneticPr fontId="1"/>
  </si>
  <si>
    <t>一呑</t>
    <rPh sb="0" eb="2">
      <t>イチドン</t>
    </rPh>
    <phoneticPr fontId="1"/>
  </si>
  <si>
    <t>縷々童心</t>
    <rPh sb="0" eb="4">
      <t>ルルドウシン</t>
    </rPh>
    <phoneticPr fontId="1"/>
  </si>
  <si>
    <t>裸裸(黒)</t>
    <rPh sb="0" eb="1">
      <t>ラ</t>
    </rPh>
    <rPh sb="1" eb="2">
      <t>ラ</t>
    </rPh>
    <rPh sb="3" eb="4">
      <t>クロ</t>
    </rPh>
    <phoneticPr fontId="1"/>
  </si>
  <si>
    <t>羅天</t>
    <rPh sb="0" eb="2">
      <t>ラテン</t>
    </rPh>
    <phoneticPr fontId="1"/>
  </si>
  <si>
    <t>720ml</t>
    <phoneticPr fontId="1"/>
  </si>
  <si>
    <t>1,800ml</t>
    <phoneticPr fontId="1"/>
  </si>
  <si>
    <t>幸甚</t>
    <rPh sb="0" eb="2">
      <t>コウジン</t>
    </rPh>
    <phoneticPr fontId="1"/>
  </si>
  <si>
    <t>豊穣大和</t>
    <rPh sb="0" eb="4">
      <t>ホウジョウヤマト</t>
    </rPh>
    <phoneticPr fontId="1"/>
  </si>
  <si>
    <t>商品名</t>
    <rPh sb="0" eb="2">
      <t>ショウヒン</t>
    </rPh>
    <rPh sb="2" eb="3">
      <t>メイ</t>
    </rPh>
    <phoneticPr fontId="1"/>
  </si>
  <si>
    <t>容量</t>
    <rPh sb="0" eb="2">
      <t>ヨウリョウ</t>
    </rPh>
    <phoneticPr fontId="1"/>
  </si>
  <si>
    <t>単価</t>
    <rPh sb="0" eb="2">
      <t>タンカ</t>
    </rPh>
    <phoneticPr fontId="1"/>
  </si>
  <si>
    <t>本数</t>
    <rPh sb="0" eb="2">
      <t>ホンスウ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</si>
  <si>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</si>
  <si>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</si>
  <si>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本</t>
    <rPh sb="0" eb="1">
      <t>ホン</t>
    </rPh>
    <phoneticPr fontId="1"/>
  </si>
  <si>
    <t>住所</t>
    <rPh sb="0" eb="2">
      <t>ジュウショ</t>
    </rPh>
    <phoneticPr fontId="1"/>
  </si>
  <si>
    <t>〒</t>
    <phoneticPr fontId="1"/>
  </si>
  <si>
    <t>送料</t>
    <rPh sb="0" eb="2">
      <t>ソウリョウ</t>
    </rPh>
    <phoneticPr fontId="1"/>
  </si>
  <si>
    <t>配達希望日</t>
    <rPh sb="0" eb="2">
      <t>ハイタツ</t>
    </rPh>
    <rPh sb="2" eb="5">
      <t>キボウビ</t>
    </rPh>
    <phoneticPr fontId="1"/>
  </si>
  <si>
    <t>配達時間</t>
    <rPh sb="0" eb="2">
      <t>ハイタツ</t>
    </rPh>
    <rPh sb="2" eb="4">
      <t>ジカン</t>
    </rPh>
    <phoneticPr fontId="1"/>
  </si>
  <si>
    <t>その他お問合せ</t>
    <rPh sb="2" eb="3">
      <t>タ</t>
    </rPh>
    <rPh sb="4" eb="6">
      <t>トイアワ</t>
    </rPh>
    <phoneticPr fontId="1"/>
  </si>
  <si>
    <t>お届先が違う場合</t>
    <rPh sb="1" eb="2">
      <t>トドケ</t>
    </rPh>
    <rPh sb="2" eb="3">
      <t>サキ</t>
    </rPh>
    <rPh sb="4" eb="5">
      <t>チガ</t>
    </rPh>
    <rPh sb="6" eb="8">
      <t>バアイ</t>
    </rPh>
    <phoneticPr fontId="1"/>
  </si>
  <si>
    <t>ご注文様</t>
    <rPh sb="1" eb="3">
      <t>チュウモン</t>
    </rPh>
    <rPh sb="3" eb="4">
      <t>サマ</t>
    </rPh>
    <phoneticPr fontId="1"/>
  </si>
  <si>
    <t>氏名</t>
    <rPh sb="0" eb="2">
      <t>シメイ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</si>
  <si>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</si>
  <si>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</si>
  <si>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r>
      <t>　　クロネコヤマト便の代引にてお送りします。</t>
    </r>
    <r>
      <rPr>
        <sz val="11"/>
        <color rgb="FFFF0000"/>
        <rFont val="游ゴシック"/>
        <family val="3"/>
        <charset val="128"/>
        <scheme val="minor"/>
      </rPr>
      <t>※ご注文からお届けまでは営業日で通常3～5日かかります</t>
    </r>
    <rPh sb="9" eb="10">
      <t>ビン</t>
    </rPh>
    <rPh sb="11" eb="13">
      <t>ダイビキ</t>
    </rPh>
    <rPh sb="16" eb="17">
      <t>オク</t>
    </rPh>
    <rPh sb="24" eb="26">
      <t>チュウモン</t>
    </rPh>
    <rPh sb="29" eb="30">
      <t>トド</t>
    </rPh>
    <rPh sb="34" eb="37">
      <t>エイギョウビ</t>
    </rPh>
    <rPh sb="38" eb="40">
      <t>ツウジョウ</t>
    </rPh>
    <rPh sb="43" eb="44">
      <t>ヒ</t>
    </rPh>
    <phoneticPr fontId="1"/>
  </si>
  <si>
    <t>※ご希望に添えない場合もあります</t>
    <rPh sb="2" eb="4">
      <t>キボウ</t>
    </rPh>
    <rPh sb="5" eb="6">
      <t>ソ</t>
    </rPh>
    <rPh sb="9" eb="11">
      <t>バアイ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</si>
  <si>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</si>
  <si>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</si>
  <si>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＠</t>
    <phoneticPr fontId="1"/>
  </si>
  <si>
    <t>年齢確認</t>
    <rPh sb="0" eb="2">
      <t>ネンレイ</t>
    </rPh>
    <rPh sb="2" eb="4">
      <t>カクニン</t>
    </rPh>
    <phoneticPr fontId="1"/>
  </si>
  <si>
    <t>のし</t>
    <phoneticPr fontId="1"/>
  </si>
  <si>
    <t>お酒のご購入　FAX　082-277-1206</t>
    <rPh sb="1" eb="2">
      <t>サケ</t>
    </rPh>
    <rPh sb="4" eb="6">
      <t>コウニュウ</t>
    </rPh>
    <phoneticPr fontId="1"/>
  </si>
  <si>
    <t>※商品代8,000以上で送料無料</t>
    <rPh sb="1" eb="4">
      <t>ショウヒンダイ</t>
    </rPh>
    <rPh sb="9" eb="11">
      <t>イジョウ</t>
    </rPh>
    <rPh sb="12" eb="14">
      <t>ソウリョウ</t>
    </rPh>
    <rPh sb="14" eb="16">
      <t>ムリョウ</t>
    </rPh>
    <phoneticPr fontId="1"/>
  </si>
  <si>
    <t>送　　　信</t>
    <rPh sb="0" eb="1">
      <t>ソウ</t>
    </rPh>
    <rPh sb="4" eb="5">
      <t>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</si>
</sst>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2"/>
      <color theme="1"/>
      <name val="Arial"/>
      <family val="2"/>
    </font>
    <font>
      <sz val="9"/>
      <color rgb="FF000000"/>
      <name val="Meiryo UI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6" fontId="0" fillId="0" borderId="0" xfId="1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right" vertical="center"/>
    </xf>
    <xf numFmtId="6" fontId="0" fillId="0" borderId="1" xfId="1" applyFont="1" applyBorder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6" fontId="0" fillId="0" borderId="0" xfId="1" applyFont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" fillId="0" borderId="0" xfId="0" applyFont="1" applyFill="1" applyProtection="1">
      <alignment vertical="center"/>
      <protection locked="0"/>
    </xf>
    <xf numFmtId="6" fontId="0" fillId="0" borderId="0" xfId="0" applyNumberFormat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6" fontId="0" fillId="0" borderId="1" xfId="0" applyNumberFormat="1" applyBorder="1" applyProtection="1">
      <alignment vertical="center"/>
      <protection locked="0"/>
    </xf>
    <xf numFmtId="6" fontId="0" fillId="0" borderId="0" xfId="0" applyNumberFormat="1" applyBorder="1" applyProtection="1">
      <alignment vertical="center"/>
      <protection locked="0"/>
    </xf>
    <xf numFmtId="0" fontId="9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2" fillId="3" borderId="0" xfId="2" applyFont="1" applyFill="1" applyAlignment="1" applyProtection="1">
      <alignment horizontal="center" vertical="center"/>
      <protection locked="0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040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checked="Checked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</xdr:row>
          <xdr:rowOff>228600</xdr:rowOff>
        </xdr:from>
        <xdr:to>
          <xdr:col>6</xdr:col>
          <xdr:colOff>95250</xdr:colOff>
          <xdr:row>4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20歳以上です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0</xdr:rowOff>
        </xdr:from>
        <xdr:to>
          <xdr:col>5</xdr:col>
          <xdr:colOff>133350</xdr:colOff>
          <xdr:row>23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95250</xdr:rowOff>
        </xdr:from>
        <xdr:to>
          <xdr:col>4</xdr:col>
          <xdr:colOff>66675</xdr:colOff>
          <xdr:row>23</xdr:row>
          <xdr:rowOff>19050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200025</xdr:rowOff>
        </xdr:from>
        <xdr:to>
          <xdr:col>3</xdr:col>
          <xdr:colOff>742950</xdr:colOff>
          <xdr:row>25</xdr:row>
          <xdr:rowOff>19050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190500</xdr:rowOff>
        </xdr:from>
        <xdr:to>
          <xdr:col>5</xdr:col>
          <xdr:colOff>57150</xdr:colOff>
          <xdr:row>25</xdr:row>
          <xdr:rowOff>9525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2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200025</xdr:rowOff>
        </xdr:from>
        <xdr:to>
          <xdr:col>6</xdr:col>
          <xdr:colOff>85725</xdr:colOff>
          <xdr:row>25</xdr:row>
          <xdr:rowOff>19050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2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午後5時まで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190500</xdr:rowOff>
        </xdr:from>
        <xdr:to>
          <xdr:col>7</xdr:col>
          <xdr:colOff>704850</xdr:colOff>
          <xdr:row>25</xdr:row>
          <xdr:rowOff>9525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2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午後5時以降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39</xdr:row>
          <xdr:rowOff>228600</xdr:rowOff>
        </xdr:from>
        <xdr:to>
          <xdr:col>4</xdr:col>
          <xdr:colOff>114300</xdr:colOff>
          <xdr:row>41</xdr:row>
          <xdr:rowOff>19050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2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38</xdr:row>
          <xdr:rowOff>76200</xdr:rowOff>
        </xdr:from>
        <xdr:to>
          <xdr:col>4</xdr:col>
          <xdr:colOff>381000</xdr:colOff>
          <xdr:row>40</xdr:row>
          <xdr:rowOff>28575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2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39</xdr:row>
          <xdr:rowOff>209550</xdr:rowOff>
        </xdr:from>
        <xdr:to>
          <xdr:col>5</xdr:col>
          <xdr:colOff>266700</xdr:colOff>
          <xdr:row>41</xdr:row>
          <xdr:rowOff>38100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2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御中元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39</xdr:row>
          <xdr:rowOff>219075</xdr:rowOff>
        </xdr:from>
        <xdr:to>
          <xdr:col>6</xdr:col>
          <xdr:colOff>257175</xdr:colOff>
          <xdr:row>41</xdr:row>
          <xdr:rowOff>47625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2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御歳暮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39</xdr:row>
          <xdr:rowOff>219075</xdr:rowOff>
        </xdr:from>
        <xdr:to>
          <xdr:col>7</xdr:col>
          <xdr:colOff>619125</xdr:colOff>
          <xdr:row>41</xdr:row>
          <xdr:rowOff>47625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2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御礼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39</xdr:row>
          <xdr:rowOff>161925</xdr:rowOff>
        </xdr:from>
        <xdr:to>
          <xdr:col>8</xdr:col>
          <xdr:colOff>485775</xdr:colOff>
          <xdr:row>41</xdr:row>
          <xdr:rowOff>104775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2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無地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aratani@aratani.org?subject=&#12362;&#37202;&#12398;&#27880;&#25991;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4E36-690D-4534-A8B1-FAC3A9F2461C}">
  <dimension ref="A2:Q48"/>
  <sheetViews>
    <sheetView tabSelected="1" topLeftCell="A22" workbookViewId="0">
      <selection activeCell="N47" sqref="N47"/>
    </sheetView>
  </sheetViews>
  <sheetFormatPr defaultRowHeight="18.75" x14ac:dyDescent="0.4"/>
  <cols>
    <col min="1" max="1" width="17.125" style="7" customWidth="1"/>
    <col min="2" max="2" width="1.875" style="7" customWidth="1"/>
    <col min="3" max="3" width="9" style="7"/>
    <col min="4" max="4" width="10.125" style="8" customWidth="1"/>
    <col min="5" max="5" width="9" style="7"/>
    <col min="6" max="6" width="8.625" style="7" customWidth="1"/>
    <col min="7" max="7" width="3.625" style="7" customWidth="1"/>
    <col min="8" max="8" width="11.375" style="7" customWidth="1"/>
    <col min="9" max="10" width="9" style="7"/>
    <col min="11" max="11" width="3.625" style="7" customWidth="1"/>
    <col min="12" max="16384" width="9" style="7"/>
  </cols>
  <sheetData>
    <row r="2" spans="1:17" ht="24" customHeight="1" x14ac:dyDescent="0.4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M2" s="34"/>
    </row>
    <row r="3" spans="1:17" x14ac:dyDescent="0.4">
      <c r="A3" s="7" t="s">
        <v>27</v>
      </c>
      <c r="Q3" s="34"/>
    </row>
    <row r="4" spans="1:17" x14ac:dyDescent="0.4">
      <c r="D4" s="16" t="s">
        <v>32</v>
      </c>
    </row>
    <row r="5" spans="1:17" x14ac:dyDescent="0.4">
      <c r="A5" s="7" t="s">
        <v>23</v>
      </c>
      <c r="E5" s="17"/>
      <c r="F5" s="18"/>
      <c r="G5" s="18"/>
    </row>
    <row r="6" spans="1:17" ht="17.25" customHeight="1" x14ac:dyDescent="0.4">
      <c r="A6" s="8" t="s">
        <v>16</v>
      </c>
      <c r="B6" s="8"/>
      <c r="C6" s="19"/>
      <c r="D6" s="20"/>
      <c r="E6" s="19"/>
      <c r="F6" s="19"/>
      <c r="G6" s="19"/>
      <c r="H6" s="19"/>
      <c r="I6" s="19"/>
    </row>
    <row r="7" spans="1:17" ht="17.25" customHeight="1" x14ac:dyDescent="0.4">
      <c r="C7" s="19"/>
      <c r="D7" s="20"/>
      <c r="E7" s="19"/>
      <c r="F7" s="19"/>
      <c r="G7" s="19"/>
      <c r="H7" s="19"/>
      <c r="I7" s="19"/>
    </row>
    <row r="8" spans="1:17" ht="9" customHeight="1" x14ac:dyDescent="0.4"/>
    <row r="9" spans="1:17" x14ac:dyDescent="0.4">
      <c r="A9" s="8" t="s">
        <v>24</v>
      </c>
      <c r="B9" s="8"/>
      <c r="C9" s="19" t="s">
        <v>29</v>
      </c>
      <c r="D9" s="20"/>
      <c r="E9" s="19" t="s">
        <v>30</v>
      </c>
      <c r="F9" s="19"/>
      <c r="G9" s="19"/>
      <c r="H9" s="21"/>
    </row>
    <row r="10" spans="1:17" ht="9" customHeight="1" x14ac:dyDescent="0.4"/>
    <row r="11" spans="1:17" x14ac:dyDescent="0.4">
      <c r="A11" s="8" t="s">
        <v>25</v>
      </c>
      <c r="B11" s="8"/>
      <c r="C11" s="19"/>
      <c r="D11" s="20" t="s">
        <v>31</v>
      </c>
      <c r="E11" s="19"/>
      <c r="F11" s="19"/>
      <c r="G11" s="19"/>
      <c r="H11" s="21"/>
    </row>
    <row r="12" spans="1:17" ht="9" customHeight="1" x14ac:dyDescent="0.4"/>
    <row r="13" spans="1:17" x14ac:dyDescent="0.4">
      <c r="A13" s="8" t="s">
        <v>26</v>
      </c>
      <c r="B13" s="8"/>
      <c r="C13" s="19"/>
      <c r="D13" s="20"/>
      <c r="E13" s="19"/>
      <c r="F13" s="21"/>
      <c r="G13" s="21"/>
      <c r="H13" s="21"/>
    </row>
    <row r="14" spans="1:17" ht="9" customHeight="1" x14ac:dyDescent="0.4">
      <c r="A14" s="22"/>
      <c r="B14" s="22"/>
      <c r="C14" s="21"/>
      <c r="D14" s="22"/>
      <c r="E14" s="21"/>
      <c r="F14" s="21"/>
      <c r="G14" s="21"/>
      <c r="H14" s="21"/>
    </row>
    <row r="15" spans="1:17" x14ac:dyDescent="0.4">
      <c r="A15" s="11" t="s">
        <v>22</v>
      </c>
      <c r="B15" s="11"/>
      <c r="D15" s="23"/>
      <c r="E15" s="21"/>
      <c r="F15" s="21"/>
      <c r="G15" s="21"/>
      <c r="H15" s="21"/>
    </row>
    <row r="16" spans="1:17" ht="17.25" customHeight="1" x14ac:dyDescent="0.4">
      <c r="A16" s="8" t="s">
        <v>16</v>
      </c>
      <c r="B16" s="8"/>
      <c r="C16" s="19" t="s">
        <v>17</v>
      </c>
      <c r="D16" s="20"/>
      <c r="E16" s="19"/>
      <c r="F16" s="19"/>
      <c r="G16" s="19"/>
      <c r="H16" s="19"/>
      <c r="I16" s="19"/>
    </row>
    <row r="17" spans="1:10" ht="17.25" customHeight="1" x14ac:dyDescent="0.4">
      <c r="C17" s="19"/>
      <c r="D17" s="20"/>
      <c r="E17" s="19"/>
      <c r="F17" s="19"/>
      <c r="G17" s="19"/>
      <c r="H17" s="19"/>
      <c r="I17" s="19"/>
    </row>
    <row r="18" spans="1:10" ht="9" customHeight="1" x14ac:dyDescent="0.4"/>
    <row r="19" spans="1:10" x14ac:dyDescent="0.4">
      <c r="A19" s="8" t="s">
        <v>24</v>
      </c>
      <c r="B19" s="8"/>
      <c r="C19" s="19" t="s">
        <v>29</v>
      </c>
      <c r="D19" s="20"/>
      <c r="E19" s="19" t="s">
        <v>30</v>
      </c>
      <c r="F19" s="19"/>
      <c r="G19" s="19"/>
      <c r="H19" s="21"/>
    </row>
    <row r="20" spans="1:10" ht="9" customHeight="1" x14ac:dyDescent="0.4"/>
    <row r="21" spans="1:10" x14ac:dyDescent="0.4">
      <c r="A21" s="8" t="s">
        <v>26</v>
      </c>
      <c r="B21" s="8"/>
      <c r="C21" s="19"/>
      <c r="D21" s="20"/>
      <c r="E21" s="19"/>
      <c r="F21" s="21"/>
      <c r="G21" s="21"/>
      <c r="H21" s="21"/>
    </row>
    <row r="22" spans="1:10" ht="9" customHeight="1" x14ac:dyDescent="0.4">
      <c r="D22" s="22"/>
      <c r="E22" s="21"/>
      <c r="F22" s="21"/>
      <c r="G22" s="21"/>
      <c r="H22" s="21"/>
    </row>
    <row r="23" spans="1:10" ht="21" customHeight="1" x14ac:dyDescent="0.4">
      <c r="A23" s="22" t="s">
        <v>19</v>
      </c>
      <c r="B23" s="22"/>
      <c r="C23" s="21"/>
      <c r="D23" s="22"/>
      <c r="E23" s="24"/>
      <c r="F23" s="36"/>
      <c r="G23" s="36"/>
      <c r="H23" s="36"/>
      <c r="I23" s="25"/>
      <c r="J23" s="21"/>
    </row>
    <row r="24" spans="1:10" ht="16.5" customHeight="1" x14ac:dyDescent="0.4">
      <c r="D24" s="22"/>
      <c r="E24" s="26"/>
      <c r="F24" s="27" t="s">
        <v>28</v>
      </c>
      <c r="G24" s="21"/>
    </row>
    <row r="25" spans="1:10" x14ac:dyDescent="0.4">
      <c r="A25" s="22" t="s">
        <v>20</v>
      </c>
      <c r="B25" s="22"/>
      <c r="C25" s="21"/>
      <c r="D25" s="37"/>
      <c r="E25" s="37"/>
      <c r="F25" s="37"/>
      <c r="G25" s="37"/>
      <c r="H25" s="37"/>
      <c r="I25" s="37"/>
      <c r="J25" s="37"/>
    </row>
    <row r="26" spans="1:10" ht="9" customHeight="1" x14ac:dyDescent="0.4"/>
    <row r="27" spans="1:10" x14ac:dyDescent="0.4">
      <c r="A27" s="8" t="s">
        <v>0</v>
      </c>
      <c r="B27" s="8"/>
      <c r="D27" s="7" t="s">
        <v>9</v>
      </c>
      <c r="E27" s="8" t="s">
        <v>10</v>
      </c>
      <c r="F27" s="7" t="s">
        <v>11</v>
      </c>
      <c r="G27" s="7" t="s">
        <v>12</v>
      </c>
      <c r="I27" s="8" t="s">
        <v>13</v>
      </c>
    </row>
    <row r="28" spans="1:10" x14ac:dyDescent="0.4">
      <c r="D28" s="2" t="s">
        <v>1</v>
      </c>
      <c r="E28" s="3" t="s">
        <v>5</v>
      </c>
      <c r="F28" s="1">
        <v>2400</v>
      </c>
      <c r="G28" s="19"/>
      <c r="H28" s="7" t="s">
        <v>15</v>
      </c>
      <c r="I28" s="28">
        <f t="shared" ref="I28:I34" si="0">SUM(F28*G28)</f>
        <v>0</v>
      </c>
    </row>
    <row r="29" spans="1:10" x14ac:dyDescent="0.4">
      <c r="D29" s="2" t="s">
        <v>2</v>
      </c>
      <c r="E29" s="3" t="s">
        <v>5</v>
      </c>
      <c r="F29" s="1">
        <v>2600</v>
      </c>
      <c r="G29" s="19"/>
      <c r="H29" s="7" t="s">
        <v>15</v>
      </c>
      <c r="I29" s="28">
        <f t="shared" si="0"/>
        <v>0</v>
      </c>
    </row>
    <row r="30" spans="1:10" x14ac:dyDescent="0.4">
      <c r="D30" s="2" t="s">
        <v>3</v>
      </c>
      <c r="E30" s="3" t="s">
        <v>5</v>
      </c>
      <c r="F30" s="1">
        <v>1700</v>
      </c>
      <c r="G30" s="19"/>
      <c r="H30" s="7" t="s">
        <v>15</v>
      </c>
      <c r="I30" s="28">
        <f t="shared" si="0"/>
        <v>0</v>
      </c>
    </row>
    <row r="31" spans="1:10" x14ac:dyDescent="0.4">
      <c r="D31" s="2" t="s">
        <v>4</v>
      </c>
      <c r="E31" s="3" t="s">
        <v>5</v>
      </c>
      <c r="F31" s="1">
        <v>1150</v>
      </c>
      <c r="G31" s="19"/>
      <c r="H31" s="7" t="s">
        <v>15</v>
      </c>
      <c r="I31" s="28">
        <f t="shared" si="0"/>
        <v>0</v>
      </c>
    </row>
    <row r="32" spans="1:10" x14ac:dyDescent="0.4">
      <c r="D32" s="2" t="s">
        <v>4</v>
      </c>
      <c r="E32" s="3" t="s">
        <v>6</v>
      </c>
      <c r="F32" s="1">
        <v>2250</v>
      </c>
      <c r="G32" s="19"/>
      <c r="H32" s="7" t="s">
        <v>15</v>
      </c>
      <c r="I32" s="28">
        <f t="shared" si="0"/>
        <v>0</v>
      </c>
    </row>
    <row r="33" spans="1:10" x14ac:dyDescent="0.4">
      <c r="D33" s="2" t="s">
        <v>7</v>
      </c>
      <c r="E33" s="3" t="s">
        <v>6</v>
      </c>
      <c r="F33" s="1">
        <v>2900</v>
      </c>
      <c r="G33" s="19"/>
      <c r="H33" s="7" t="s">
        <v>15</v>
      </c>
      <c r="I33" s="28">
        <f t="shared" si="0"/>
        <v>0</v>
      </c>
    </row>
    <row r="34" spans="1:10" x14ac:dyDescent="0.4">
      <c r="D34" s="4" t="s">
        <v>8</v>
      </c>
      <c r="E34" s="5" t="s">
        <v>6</v>
      </c>
      <c r="F34" s="6">
        <v>2600</v>
      </c>
      <c r="G34" s="29"/>
      <c r="H34" s="9" t="s">
        <v>15</v>
      </c>
      <c r="I34" s="30">
        <f t="shared" si="0"/>
        <v>0</v>
      </c>
    </row>
    <row r="35" spans="1:10" x14ac:dyDescent="0.4">
      <c r="D35" s="12"/>
      <c r="E35" s="13"/>
      <c r="F35" s="14"/>
      <c r="G35" s="10">
        <f>SUM(G28:G34)</f>
        <v>0</v>
      </c>
      <c r="H35" s="11" t="s">
        <v>15</v>
      </c>
      <c r="I35" s="28">
        <f>SUM(I28:I34)</f>
        <v>0</v>
      </c>
    </row>
    <row r="36" spans="1:10" x14ac:dyDescent="0.4">
      <c r="D36" s="15"/>
      <c r="E36" s="13" t="s">
        <v>18</v>
      </c>
      <c r="F36" s="14">
        <v>500</v>
      </c>
      <c r="G36" s="10"/>
      <c r="H36" s="10"/>
      <c r="I36" s="31">
        <f>IF(I35&lt;7999,500,)</f>
        <v>500</v>
      </c>
    </row>
    <row r="37" spans="1:10" ht="19.5" x14ac:dyDescent="0.4">
      <c r="D37" s="32" t="s">
        <v>35</v>
      </c>
      <c r="E37" s="13"/>
      <c r="F37" s="14"/>
      <c r="G37" s="10"/>
      <c r="H37" s="10"/>
      <c r="I37" s="31"/>
    </row>
    <row r="38" spans="1:10" x14ac:dyDescent="0.4">
      <c r="D38" s="2"/>
      <c r="E38" s="3"/>
      <c r="F38" s="3" t="s">
        <v>14</v>
      </c>
      <c r="G38" s="7">
        <f>SUM(G35)</f>
        <v>0</v>
      </c>
      <c r="H38" s="7" t="s">
        <v>15</v>
      </c>
      <c r="I38" s="28">
        <f>SUM(I35:I36)</f>
        <v>500</v>
      </c>
    </row>
    <row r="39" spans="1:10" ht="9" customHeight="1" x14ac:dyDescent="0.4"/>
    <row r="40" spans="1:10" x14ac:dyDescent="0.4">
      <c r="A40" s="8" t="s">
        <v>33</v>
      </c>
      <c r="B40" s="8"/>
      <c r="E40" s="24"/>
    </row>
    <row r="41" spans="1:10" x14ac:dyDescent="0.4">
      <c r="E41" s="24"/>
      <c r="G41" s="26"/>
    </row>
    <row r="42" spans="1:10" ht="12.75" customHeight="1" x14ac:dyDescent="0.4">
      <c r="G42" s="26"/>
    </row>
    <row r="43" spans="1:10" ht="18.75" customHeight="1" x14ac:dyDescent="0.4">
      <c r="A43" s="8" t="s">
        <v>21</v>
      </c>
      <c r="B43" s="8"/>
      <c r="C43" s="19"/>
      <c r="D43" s="20"/>
      <c r="E43" s="19"/>
      <c r="F43" s="19"/>
      <c r="G43" s="19"/>
      <c r="H43" s="19"/>
      <c r="I43" s="19"/>
      <c r="J43" s="19"/>
    </row>
    <row r="44" spans="1:10" ht="20.25" customHeight="1" x14ac:dyDescent="0.4">
      <c r="C44" s="19"/>
      <c r="D44" s="20"/>
      <c r="E44" s="19"/>
      <c r="F44" s="19"/>
      <c r="G44" s="19"/>
      <c r="H44" s="19"/>
      <c r="I44" s="19"/>
      <c r="J44" s="19"/>
    </row>
    <row r="45" spans="1:10" x14ac:dyDescent="0.4">
      <c r="C45" s="19"/>
      <c r="D45" s="20"/>
      <c r="E45" s="19"/>
      <c r="F45" s="19"/>
      <c r="G45" s="19"/>
      <c r="H45" s="19"/>
      <c r="I45" s="19"/>
      <c r="J45" s="19"/>
    </row>
    <row r="46" spans="1:10" x14ac:dyDescent="0.4">
      <c r="C46" s="19"/>
      <c r="D46" s="20"/>
      <c r="E46" s="19"/>
      <c r="F46" s="19"/>
      <c r="G46" s="19"/>
      <c r="H46" s="19"/>
      <c r="I46" s="19"/>
      <c r="J46" s="19"/>
    </row>
    <row r="47" spans="1:10" x14ac:dyDescent="0.4">
      <c r="C47" s="21"/>
      <c r="D47" s="22"/>
      <c r="E47" s="21"/>
      <c r="F47" s="21"/>
      <c r="G47" s="21"/>
      <c r="H47" s="21"/>
    </row>
    <row r="48" spans="1:10" x14ac:dyDescent="0.4">
      <c r="D48" s="33"/>
      <c r="E48" s="38" t="s">
        <v>36</v>
      </c>
      <c r="F48" s="38"/>
      <c r="G48" s="38"/>
    </row>
  </sheetData>
  <sheetProtection sheet="1" objects="1" scenarios="1"/>
  <mergeCells count="4">
    <mergeCell ref="A2:J2"/>
    <mergeCell ref="F23:H23"/>
    <mergeCell ref="D25:J25"/>
    <mergeCell ref="E48:G48"/>
  </mergeCells>
  <phoneticPr fontId="1"/>
  <dataValidations count="1">
    <dataValidation type="textLength" allowBlank="1" showInputMessage="1" showErrorMessage="1" sqref="D27" xr:uid="{0D534FC4-28AA-41E3-9BE1-5A3C558595C5}">
      <formula1>D28</formula1>
      <formula2>D34</formula2>
    </dataValidation>
  </dataValidations>
  <hyperlinks>
    <hyperlink ref="E48:G48" r:id="rId1" display="送　　　信" xr:uid="{9D147FBA-18D9-449E-AA54-92C2FC0CA066}"/>
  </hyperlinks>
  <pageMargins left="0" right="0" top="0" bottom="0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Check Box 1">
              <controlPr defaultSize="0" autoFill="0" autoLine="0" autoPict="0">
                <anchor moveWithCells="1">
                  <from>
                    <xdr:col>4</xdr:col>
                    <xdr:colOff>76200</xdr:colOff>
                    <xdr:row>2</xdr:row>
                    <xdr:rowOff>228600</xdr:rowOff>
                  </from>
                  <to>
                    <xdr:col>6</xdr:col>
                    <xdr:colOff>95250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Check Box 2">
              <controlPr defaultSize="0" autoFill="0" autoLine="0" autoPict="0">
                <anchor moveWithCells="1">
                  <from>
                    <xdr:col>4</xdr:col>
                    <xdr:colOff>114300</xdr:colOff>
                    <xdr:row>22</xdr:row>
                    <xdr:rowOff>0</xdr:rowOff>
                  </from>
                  <to>
                    <xdr:col>5</xdr:col>
                    <xdr:colOff>133350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21</xdr:row>
                    <xdr:rowOff>95250</xdr:rowOff>
                  </from>
                  <to>
                    <xdr:col>4</xdr:col>
                    <xdr:colOff>66675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8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200025</xdr:rowOff>
                  </from>
                  <to>
                    <xdr:col>3</xdr:col>
                    <xdr:colOff>742950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9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190500</xdr:rowOff>
                  </from>
                  <to>
                    <xdr:col>5</xdr:col>
                    <xdr:colOff>57150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0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200025</xdr:rowOff>
                  </from>
                  <to>
                    <xdr:col>6</xdr:col>
                    <xdr:colOff>85725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1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190500</xdr:rowOff>
                  </from>
                  <to>
                    <xdr:col>7</xdr:col>
                    <xdr:colOff>704850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2" name="Check Box 8">
              <controlPr defaultSize="0" autoFill="0" autoLine="0" autoPict="0">
                <anchor moveWithCells="1">
                  <from>
                    <xdr:col>3</xdr:col>
                    <xdr:colOff>180975</xdr:colOff>
                    <xdr:row>39</xdr:row>
                    <xdr:rowOff>228600</xdr:rowOff>
                  </from>
                  <to>
                    <xdr:col>4</xdr:col>
                    <xdr:colOff>114300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3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38</xdr:row>
                    <xdr:rowOff>76200</xdr:rowOff>
                  </from>
                  <to>
                    <xdr:col>4</xdr:col>
                    <xdr:colOff>381000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4" name="Check Box 10">
              <controlPr defaultSize="0" autoFill="0" autoLine="0" autoPict="0">
                <anchor moveWithCells="1">
                  <from>
                    <xdr:col>4</xdr:col>
                    <xdr:colOff>371475</xdr:colOff>
                    <xdr:row>39</xdr:row>
                    <xdr:rowOff>209550</xdr:rowOff>
                  </from>
                  <to>
                    <xdr:col>5</xdr:col>
                    <xdr:colOff>266700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5" name="Check Box 11">
              <controlPr defaultSize="0" autoFill="0" autoLine="0" autoPict="0">
                <anchor moveWithCells="1">
                  <from>
                    <xdr:col>5</xdr:col>
                    <xdr:colOff>342900</xdr:colOff>
                    <xdr:row>39</xdr:row>
                    <xdr:rowOff>219075</xdr:rowOff>
                  </from>
                  <to>
                    <xdr:col>6</xdr:col>
                    <xdr:colOff>257175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6" name="Check Box 12">
              <controlPr defaultSize="0" autoFill="0" autoLine="0" autoPict="0">
                <anchor moveWithCells="1">
                  <from>
                    <xdr:col>7</xdr:col>
                    <xdr:colOff>76200</xdr:colOff>
                    <xdr:row>39</xdr:row>
                    <xdr:rowOff>219075</xdr:rowOff>
                  </from>
                  <to>
                    <xdr:col>7</xdr:col>
                    <xdr:colOff>619125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7" name="Check Box 13">
              <controlPr defaultSize="0" autoFill="0" autoLine="0" autoPict="0">
                <anchor moveWithCells="1">
                  <from>
                    <xdr:col>7</xdr:col>
                    <xdr:colOff>609600</xdr:colOff>
                    <xdr:row>39</xdr:row>
                    <xdr:rowOff>161925</xdr:rowOff>
                  </from>
                  <to>
                    <xdr:col>8</xdr:col>
                    <xdr:colOff>485775</xdr:colOff>
                    <xdr:row>41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Q D A A B Q S w M E F A A C A A g A j F J j U C m A E T 2 o A A A A + Q A A A B I A H A B D b 2 5 m a W c v U G F j a 2 F n Z S 5 4 b W w g o h g A K K A U A A A A A A A A A A A A A A A A A A A A A A A A A A A A h Y / N C o J A G E V f R W b v / E l R 8 j k u 2 k W C E E T b w S a d 0 j G c s f H d W v R I v U J C W e 1 a 3 s u 5 c O 7 j d o d 0 a O r g q j q r W 5 M g h i k K l C n a g z Z l g n p 3 D B c o F Z D L 4 i x L F Y y w s f F g d Y I q 5 y 4 x I d 5 7 7 C P c d i X h l D K y z z b b o l K N D L W x T p p C o c / q 8 H + F B O x e M o L j O c M z t u S Y R Z Q B m X r I t P k y f F T G F M h P C a u + d n 2 n x E m G 6 x z I F I G 8 b 4 g n U E s D B B Q A A g A I A I x S Y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M U m N Q X R b w j L o A A A D t A A A A E w A c A E Z v c m 1 1 b G F z L 1 N l Y 3 R p b 2 4 x L m 0 g o h g A K K A U A A A A A A A A A A A A A A A A A A A A A A A A A A A A K 0 5 N L s n M z 1 M I h t C G 1 r x c v F z F G Y l F q S k K j 5 v b H j f v e d w 8 7 X H z a k M F W 4 W c 1 B J e L g U g e N y 0 F y T R t B M o 6 F q R n J q j 5 1 x a V J S a V x K e X 5 S d l J + f r a F Z H e 2 X m J t q q 4 R i h l J s b b R z f l 4 J U G W s D s S o p 0 s 6 n 8 3 e 8 r h x 6 u O m n s e N 8 5 / O 6 w a a G Z K Y l J O q F 1 K U m F e c l l + U 6 5 y f U 5 q b F 1 J Z k F q s A b d a p 7 p a 6 W n H d E M l H Y U S o I x C S W p F S W 2 t J i 9 X Z h 4 u k 6 0 B U E s B A i 0 A F A A C A A g A j F J j U C m A E T 2 o A A A A + Q A A A B I A A A A A A A A A A A A A A A A A A A A A A E N v b m Z p Z y 9 Q Y W N r Y W d l L n h t b F B L A Q I t A B Q A A g A I A I x S Y 1 A P y u m r p A A A A O k A A A A T A A A A A A A A A A A A A A A A A P Q A A A B b Q 2 9 u d G V u d F 9 U e X B l c 1 0 u e G 1 s U E s B A i 0 A F A A C A A g A j F J j U F 0 W 8 I y 6 A A A A 7 Q A A A B M A A A A A A A A A A A A A A A A A 5 Q E A A E Z v c m 1 1 b G F z L 1 N l Y 3 R p b 2 4 x L m 1 Q S w U G A A A A A A M A A w D C A A A A 7 A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w g A A A A A A A B J C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O D i u O D k + O C s u O D v O O C t + O D p + O D s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y V D A 4 O j A z O j E y L j Q 5 M D U y N D B a I i A v P j x F b n R y e S B U e X B l P S J G a W x s Q 2 9 s d W 1 u V H l w Z X M i I F Z h b H V l P S J z Q m c 9 P S I g L z 4 8 R W 5 0 c n k g V H l w Z T 0 i R m l s b E N v b H V t b k 5 h b W V z I i B W Y W x 1 Z T 0 i c 1 s m c X V v d D v l i J c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G 4 4 O 8 4 4 O W 4 4 O r M S / l p I n m m 7 T j g Z X j g o z j g Z / l n o s u e + W I l z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4 4 O G 4 4 O 8 4 4 O W 4 4 O r M S / l p I n m m 7 T j g Z X j g o z j g Z / l n o s u e + W I l z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d x i v B 9 + x U m U t L H 9 / G V 8 7 A A A A A A C A A A A A A A Q Z g A A A A E A A C A A A A C d p G E g g U B d q N E z 3 x 4 h U 7 n 3 + v c j x C L S p f 5 K f L d r r y p p j g A A A A A O g A A A A A I A A C A A A A C / y t 0 N K Q 2 O B Z v o 7 8 c m 1 H 8 t 1 E i Z + k s f 6 C v n e 6 6 V + G 7 5 1 V A A A A C R h 7 Z p I T R p t N D b h i d I k i K c d x A G A b i r J c t U L z A / H O S P L Z D 3 n p Q y o 3 E N L o x Q W n j A C s J V u z k 6 O 9 e A Q D y i X U o K k 0 E t g H G 9 o u 5 C e / q S A M I x M r 2 e 5 0 A A A A B 6 Y h I H Y R i R 1 q B 4 R p z H d O e 4 G f G t x z x o F Z 2 M s R X e B t 6 K 1 N 4 U j z x p m z a v w 3 E c D x 7 j O r r H L L l 4 / x R 8 a M p Y B G n K G s F N < / D a t a M a s h u p > 
</file>

<file path=customXml/itemProps1.xml><?xml version="1.0" encoding="utf-8"?>
<ds:datastoreItem xmlns:ds="http://schemas.openxmlformats.org/officeDocument/2006/customXml" ds:itemID="{B561A7EE-2EFF-4602-A2EE-5D5C601560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★ご注文フォーム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2020-03-16T01:04:07Z</cp:lastPrinted>
  <dcterms:created xsi:type="dcterms:W3CDTF">2020-01-17T02:15:32Z</dcterms:created>
  <dcterms:modified xsi:type="dcterms:W3CDTF">2023-07-04T07:58:40Z</dcterms:modified>
</cp:coreProperties>
</file>